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921"/>
  </bookViews>
  <sheets>
    <sheet name="全省绩效目标表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州" sheetId="20" r:id="rId20"/>
    <sheet name="甘孜州" sheetId="21" r:id="rId21"/>
    <sheet name="凉山州" sheetId="22" r:id="rId22"/>
  </sheets>
  <externalReferences>
    <externalReference r:id="rId23"/>
  </externalReferences>
  <definedNames>
    <definedName name="_xlnm.Print_Area" localSheetId="0">全省绩效目标表!$A$1:$E$17</definedName>
  </definedNames>
  <calcPr calcId="144525"/>
</workbook>
</file>

<file path=xl/sharedStrings.xml><?xml version="1.0" encoding="utf-8"?>
<sst xmlns="http://schemas.openxmlformats.org/spreadsheetml/2006/main" count="900" uniqueCount="88">
  <si>
    <t>附件2</t>
  </si>
  <si>
    <t>优抚对象抚恤补助资金区域绩效目标表</t>
  </si>
  <si>
    <r>
      <rPr>
        <sz val="12"/>
        <rFont val="宋体"/>
        <charset val="134"/>
        <scheme val="minor"/>
      </rPr>
      <t>（</t>
    </r>
    <r>
      <rPr>
        <sz val="12"/>
        <rFont val="宋体"/>
        <charset val="134"/>
        <scheme val="minor"/>
      </rPr>
      <t>2025</t>
    </r>
    <r>
      <rPr>
        <sz val="12"/>
        <rFont val="宋体"/>
        <charset val="134"/>
        <scheme val="minor"/>
      </rPr>
      <t>年度）</t>
    </r>
  </si>
  <si>
    <r>
      <rPr>
        <sz val="12"/>
        <rFont val="宋体"/>
        <charset val="134"/>
        <scheme val="minor"/>
      </rPr>
      <t>专</t>
    </r>
    <r>
      <rPr>
        <sz val="12"/>
        <rFont val="宋体"/>
        <charset val="134"/>
        <scheme val="minor"/>
      </rPr>
      <t xml:space="preserve"> </t>
    </r>
    <r>
      <rPr>
        <sz val="12"/>
        <rFont val="宋体"/>
        <charset val="134"/>
        <scheme val="minor"/>
      </rPr>
      <t>项</t>
    </r>
    <r>
      <rPr>
        <sz val="12"/>
        <rFont val="宋体"/>
        <charset val="134"/>
        <scheme val="minor"/>
      </rPr>
      <t xml:space="preserve"> </t>
    </r>
    <r>
      <rPr>
        <sz val="12"/>
        <rFont val="宋体"/>
        <charset val="134"/>
        <scheme val="minor"/>
      </rPr>
      <t>名</t>
    </r>
    <r>
      <rPr>
        <sz val="12"/>
        <rFont val="宋体"/>
        <charset val="134"/>
        <scheme val="minor"/>
      </rPr>
      <t xml:space="preserve"> </t>
    </r>
    <r>
      <rPr>
        <sz val="12"/>
        <rFont val="宋体"/>
        <charset val="134"/>
        <scheme val="minor"/>
      </rPr>
      <t>称</t>
    </r>
  </si>
  <si>
    <t>优抚对象抚恤补助资金</t>
  </si>
  <si>
    <t>省级财政部门</t>
  </si>
  <si>
    <t>四川省财政厅</t>
  </si>
  <si>
    <t>省级主管部门</t>
  </si>
  <si>
    <t>四川省退役军人事务厅</t>
  </si>
  <si>
    <r>
      <rPr>
        <sz val="12"/>
        <rFont val="宋体"/>
        <charset val="134"/>
        <scheme val="minor"/>
      </rPr>
      <t>资金情况</t>
    </r>
    <r>
      <rPr>
        <sz val="12"/>
        <rFont val="宋体"/>
        <charset val="134"/>
        <scheme val="minor"/>
      </rPr>
      <t xml:space="preserve">        </t>
    </r>
    <r>
      <rPr>
        <sz val="12"/>
        <rFont val="宋体"/>
        <charset val="134"/>
        <scheme val="minor"/>
      </rPr>
      <t>（万元）</t>
    </r>
  </si>
  <si>
    <t>年度金额：</t>
  </si>
  <si>
    <t>中央补助</t>
  </si>
  <si>
    <t>省级补助</t>
  </si>
  <si>
    <t>市县安排</t>
  </si>
  <si>
    <t>根据实际情况安排</t>
  </si>
  <si>
    <t>年度总体目标</t>
  </si>
  <si>
    <t>有效保障优抚对象等人员的基本生活，体现对该群体的社会尊崇。</t>
  </si>
  <si>
    <t>一级指标</t>
  </si>
  <si>
    <t>二级指标</t>
  </si>
  <si>
    <t>三级指标</t>
  </si>
  <si>
    <t>指标值</t>
  </si>
  <si>
    <r>
      <rPr>
        <sz val="12"/>
        <rFont val="宋体"/>
        <charset val="134"/>
        <scheme val="minor"/>
      </rPr>
      <t>产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出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指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标</t>
    </r>
  </si>
  <si>
    <t>数量指标</t>
  </si>
  <si>
    <t>优抚对象抚恤补助资金发放人数</t>
  </si>
  <si>
    <t>按照当年审定人数确定</t>
  </si>
  <si>
    <t>质量指标</t>
  </si>
  <si>
    <t>经费足额拨付率</t>
  </si>
  <si>
    <t>各类优抚对象抚恤和生活补助标准按规定执行率</t>
  </si>
  <si>
    <t>时效指标</t>
  </si>
  <si>
    <t>优抚对象抚恤和生活补助资金及时拨付率</t>
  </si>
  <si>
    <t>效益指标</t>
  </si>
  <si>
    <t>社会效益指标</t>
  </si>
  <si>
    <t>优抚对象生活情况</t>
  </si>
  <si>
    <t>有效改善</t>
  </si>
  <si>
    <t>满意度指标</t>
  </si>
  <si>
    <t>服务对象满意度指标</t>
  </si>
  <si>
    <t>优抚对象满意度</t>
  </si>
  <si>
    <t>≥90%</t>
  </si>
  <si>
    <t>市（州）财政部门</t>
  </si>
  <si>
    <t>成都市财政局</t>
  </si>
  <si>
    <t>市（州）主管部门</t>
  </si>
  <si>
    <t>成都市退役军人事务局</t>
  </si>
  <si>
    <t>资金情况     
（万元）</t>
  </si>
  <si>
    <t>有效保障优抚对象等人员的基本生活，体现该群体的社会尊崇。</t>
  </si>
  <si>
    <t>绩效指标</t>
  </si>
  <si>
    <r>
      <rPr>
        <sz val="12"/>
        <rFont val="宋体"/>
        <charset val="134"/>
        <scheme val="minor"/>
      </rPr>
      <t>社会效益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指标</t>
    </r>
  </si>
  <si>
    <r>
      <rPr>
        <sz val="12"/>
        <rFont val="宋体"/>
        <charset val="134"/>
        <scheme val="minor"/>
      </rPr>
      <t>服务对象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满意度指标</t>
    </r>
  </si>
  <si>
    <t>德阳市财政局</t>
  </si>
  <si>
    <t>德阳市退役军人事务局</t>
  </si>
  <si>
    <t>产出指标</t>
  </si>
  <si>
    <t>绵阳市财政局</t>
  </si>
  <si>
    <t>绵阳市退役军人事务局</t>
  </si>
  <si>
    <t>自贡市财政局</t>
  </si>
  <si>
    <t>自贡市退役军人事务局</t>
  </si>
  <si>
    <t>攀枝花市财政局</t>
  </si>
  <si>
    <t>攀枝花市退役军人事务局</t>
  </si>
  <si>
    <t>泸州市财政局</t>
  </si>
  <si>
    <t>泸州市退役军人事务局</t>
  </si>
  <si>
    <t>广元市财政局</t>
  </si>
  <si>
    <t>广元市退役军人事务局</t>
  </si>
  <si>
    <t>遂宁市财政局</t>
  </si>
  <si>
    <t>遂宁市退役军人事务局</t>
  </si>
  <si>
    <t>内江市财政局</t>
  </si>
  <si>
    <t>内江市退役军人事务局</t>
  </si>
  <si>
    <t>乐山市财政局</t>
  </si>
  <si>
    <t>乐山市退役军人事务局</t>
  </si>
  <si>
    <t>南充市财政局</t>
  </si>
  <si>
    <t>南充市退役军人事务局</t>
  </si>
  <si>
    <t>宜宾市财政局</t>
  </si>
  <si>
    <t>宜宾市退役军人事务局</t>
  </si>
  <si>
    <t>广安市财政局</t>
  </si>
  <si>
    <t>广安市退役军人事务局</t>
  </si>
  <si>
    <t>达州市财政局</t>
  </si>
  <si>
    <t>达州市退役军人事务局</t>
  </si>
  <si>
    <t>巴中市财政局</t>
  </si>
  <si>
    <t>巴中市退役军人事务局</t>
  </si>
  <si>
    <t>雅安市财政局</t>
  </si>
  <si>
    <t>雅安市退役军人事务局</t>
  </si>
  <si>
    <t>眉山市财政局</t>
  </si>
  <si>
    <t>眉山市退役军人事务局</t>
  </si>
  <si>
    <t>资阳市财政局</t>
  </si>
  <si>
    <t>资阳市退役军人事务局</t>
  </si>
  <si>
    <t>阿坝州财政局</t>
  </si>
  <si>
    <t>阿坝州退役军人事务局</t>
  </si>
  <si>
    <t>甘孜州财政局</t>
  </si>
  <si>
    <t>甘孜州退役军人事务局</t>
  </si>
  <si>
    <t>凉山州财政局</t>
  </si>
  <si>
    <t>凉山州退役军人事务局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</si>
</sst>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黑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0" borderId="0"/>
    <xf numFmtId="0" fontId="14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right" vertical="center" wrapText="1"/>
    </xf>
    <xf numFmtId="176" fontId="8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3" xfId="44" applyFont="1" applyBorder="1" applyAlignment="1">
      <alignment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9" fontId="3" fillId="0" borderId="6" xfId="50" applyNumberFormat="1" applyFont="1" applyFill="1" applyBorder="1" applyAlignment="1">
      <alignment horizontal="center" vertical="center"/>
    </xf>
    <xf numFmtId="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50" applyFont="1" applyAlignment="1">
      <alignment vertical="center"/>
    </xf>
    <xf numFmtId="0" fontId="7" fillId="0" borderId="0" xfId="50" applyFont="1" applyAlignment="1">
      <alignment vertical="center"/>
    </xf>
    <xf numFmtId="0" fontId="3" fillId="0" borderId="7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left" vertical="center" wrapText="1"/>
    </xf>
    <xf numFmtId="0" fontId="3" fillId="0" borderId="5" xfId="50" applyFont="1" applyBorder="1" applyAlignment="1">
      <alignment horizontal="left" vertical="center" wrapText="1"/>
    </xf>
    <xf numFmtId="176" fontId="3" fillId="0" borderId="3" xfId="50" applyNumberFormat="1" applyFont="1" applyBorder="1" applyAlignment="1">
      <alignment horizontal="center" vertical="center" wrapText="1"/>
    </xf>
    <xf numFmtId="176" fontId="3" fillId="0" borderId="5" xfId="50" applyNumberFormat="1" applyFont="1" applyBorder="1" applyAlignment="1">
      <alignment horizontal="center" vertical="center" wrapText="1"/>
    </xf>
    <xf numFmtId="0" fontId="3" fillId="0" borderId="8" xfId="5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right" vertical="center" wrapText="1"/>
    </xf>
    <xf numFmtId="0" fontId="3" fillId="0" borderId="5" xfId="50" applyFont="1" applyBorder="1" applyAlignment="1">
      <alignment horizontal="righ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绩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09&#24320;&#22987;\5%20&#36164;&#37329;&#20998;&#37197;\3%20&#25552;&#21069;&#19979;&#36798;\&#25552;&#21069;&#19979;&#36798;&#65288;&#27803;&#38639;&#22992;&#21457;&#65289;\&#20248;&#25242;&#25242;&#24676;\&#36164;&#37329;&#20998;&#37197;\&#38468;&#20214;2%20&#21306;&#22495;&#32489;&#25928;&#30446;&#266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数"/>
      <sheetName val="绩效表测算"/>
      <sheetName val="医疗补助资金测算表"/>
      <sheetName val="已预拨资金"/>
      <sheetName val="绩效人数"/>
      <sheetName val="附件2全省绩效目标表"/>
      <sheetName val="成都"/>
      <sheetName val="德阳"/>
      <sheetName val="绵阳"/>
      <sheetName val="自贡"/>
      <sheetName val="攀枝花"/>
      <sheetName val="泸州"/>
      <sheetName val="广元"/>
      <sheetName val="遂宁"/>
      <sheetName val="内江"/>
      <sheetName val="乐山"/>
      <sheetName val="南充"/>
      <sheetName val="宜宾"/>
      <sheetName val="广安"/>
      <sheetName val="达州"/>
      <sheetName val="巴中"/>
      <sheetName val="雅安"/>
      <sheetName val="眉山"/>
      <sheetName val="资阳"/>
      <sheetName val="阿坝"/>
      <sheetName val="甘孜"/>
      <sheetName val="凉山"/>
      <sheetName val="本级"/>
    </sheetNames>
    <sheetDataSet>
      <sheetData sheetId="0"/>
      <sheetData sheetId="1">
        <row r="6">
          <cell r="F6">
            <v>87186.52</v>
          </cell>
          <cell r="G6">
            <v>2377.47</v>
          </cell>
        </row>
        <row r="7">
          <cell r="F7">
            <v>23293.11</v>
          </cell>
          <cell r="G7">
            <v>1036.89</v>
          </cell>
        </row>
        <row r="12">
          <cell r="F12">
            <v>34818.08</v>
          </cell>
          <cell r="G12">
            <v>1266.07</v>
          </cell>
        </row>
        <row r="19">
          <cell r="F19">
            <v>15084.99</v>
          </cell>
          <cell r="G19">
            <v>607.92</v>
          </cell>
        </row>
        <row r="22">
          <cell r="F22">
            <v>3546.15</v>
          </cell>
          <cell r="G22">
            <v>113.7</v>
          </cell>
        </row>
        <row r="25">
          <cell r="F25">
            <v>25428.64</v>
          </cell>
          <cell r="G25">
            <v>837.42</v>
          </cell>
        </row>
        <row r="30">
          <cell r="F30">
            <v>19368.02</v>
          </cell>
          <cell r="G30">
            <v>825.84</v>
          </cell>
        </row>
        <row r="35">
          <cell r="F35">
            <v>23602.42</v>
          </cell>
          <cell r="G35">
            <v>1184.34</v>
          </cell>
        </row>
        <row r="39">
          <cell r="F39">
            <v>27009.48</v>
          </cell>
          <cell r="G39">
            <v>1061.97</v>
          </cell>
        </row>
        <row r="43">
          <cell r="F43">
            <v>24481.47</v>
          </cell>
          <cell r="G43">
            <v>832.54</v>
          </cell>
        </row>
        <row r="51">
          <cell r="F51">
            <v>50059.91</v>
          </cell>
          <cell r="G51">
            <v>2353.98</v>
          </cell>
        </row>
        <row r="58">
          <cell r="F58">
            <v>28179.49</v>
          </cell>
          <cell r="G58">
            <v>902.31</v>
          </cell>
        </row>
        <row r="66">
          <cell r="F66">
            <v>27882.08</v>
          </cell>
          <cell r="G66">
            <v>1093.04</v>
          </cell>
        </row>
        <row r="71">
          <cell r="F71">
            <v>48471.8</v>
          </cell>
          <cell r="G71">
            <v>2912.66</v>
          </cell>
        </row>
        <row r="77">
          <cell r="F77">
            <v>28250.41</v>
          </cell>
          <cell r="G77">
            <v>1561.6</v>
          </cell>
        </row>
        <row r="81">
          <cell r="F81">
            <v>8935.94</v>
          </cell>
          <cell r="G81">
            <v>358.31</v>
          </cell>
        </row>
        <row r="88">
          <cell r="F88">
            <v>23020.85</v>
          </cell>
          <cell r="G88">
            <v>1089.7</v>
          </cell>
        </row>
        <row r="93">
          <cell r="F93">
            <v>20740.52</v>
          </cell>
          <cell r="G93">
            <v>1081.18</v>
          </cell>
        </row>
        <row r="96">
          <cell r="F96">
            <v>2420.53</v>
          </cell>
          <cell r="G96">
            <v>37.05</v>
          </cell>
        </row>
        <row r="97">
          <cell r="F97">
            <v>2967.04</v>
          </cell>
          <cell r="G97">
            <v>68.76</v>
          </cell>
        </row>
        <row r="98">
          <cell r="F98">
            <v>11358.82</v>
          </cell>
          <cell r="G98">
            <v>420.25</v>
          </cell>
        </row>
      </sheetData>
      <sheetData sheetId="2"/>
      <sheetData sheetId="3"/>
      <sheetData sheetId="4"/>
      <sheetData sheetId="5">
        <row r="3">
          <cell r="A3" t="str">
            <v>（2025年度）</v>
          </cell>
        </row>
        <row r="5">
          <cell r="D5" t="str">
            <v>省级主管部门</v>
          </cell>
        </row>
      </sheetData>
      <sheetData sheetId="6">
        <row r="8">
          <cell r="D8">
            <v>87186.52</v>
          </cell>
        </row>
        <row r="9">
          <cell r="D9">
            <v>2377.47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Normal="80" workbookViewId="0">
      <selection activeCell="B10" sqref="B10:E10"/>
    </sheetView>
  </sheetViews>
  <sheetFormatPr defaultColWidth="9" defaultRowHeight="13.5"/>
  <cols>
    <col min="1" max="1" width="15.625" style="28" customWidth="1"/>
    <col min="2" max="2" width="11.625" style="28" customWidth="1"/>
    <col min="3" max="3" width="14.625" style="28" customWidth="1"/>
    <col min="4" max="4" width="27.25" style="28" customWidth="1"/>
    <col min="5" max="5" width="23.375" style="28" customWidth="1"/>
    <col min="6" max="6" width="9" style="28"/>
    <col min="7" max="7" width="11.5" style="28"/>
    <col min="8" max="10" width="9" style="28"/>
    <col min="11" max="11" width="11.5" style="28"/>
    <col min="12" max="12" width="10.525" style="28"/>
    <col min="13" max="16384" width="9" style="28"/>
  </cols>
  <sheetData>
    <row r="1" s="28" customFormat="1" ht="22" customHeight="1" spans="1:11">
      <c r="A1" s="29" t="s">
        <v>0</v>
      </c>
      <c r="B1" s="30"/>
      <c r="C1" s="30"/>
      <c r="D1" s="30"/>
      <c r="E1" s="30"/>
      <c r="K1" s="42"/>
    </row>
    <row r="2" s="28" customFormat="1" ht="30" customHeight="1" spans="1:11">
      <c r="A2" s="4" t="s">
        <v>1</v>
      </c>
      <c r="B2" s="4"/>
      <c r="C2" s="4"/>
      <c r="D2" s="4"/>
      <c r="E2" s="4"/>
      <c r="K2" s="43"/>
    </row>
    <row r="3" s="28" customFormat="1" ht="30" customHeight="1" spans="1:5">
      <c r="A3" s="31" t="s">
        <v>2</v>
      </c>
      <c r="B3" s="31"/>
      <c r="C3" s="31"/>
      <c r="D3" s="31"/>
      <c r="E3" s="31"/>
    </row>
    <row r="4" s="28" customFormat="1" ht="30" customHeight="1" spans="1:5">
      <c r="A4" s="7" t="s">
        <v>3</v>
      </c>
      <c r="B4" s="7" t="s">
        <v>4</v>
      </c>
      <c r="C4" s="7"/>
      <c r="D4" s="7"/>
      <c r="E4" s="7"/>
    </row>
    <row r="5" s="28" customFormat="1" ht="30" customHeight="1" spans="1:5">
      <c r="A5" s="12" t="s">
        <v>5</v>
      </c>
      <c r="B5" s="7" t="s">
        <v>6</v>
      </c>
      <c r="C5" s="7"/>
      <c r="D5" s="12" t="s">
        <v>7</v>
      </c>
      <c r="E5" s="12" t="s">
        <v>8</v>
      </c>
    </row>
    <row r="6" s="28" customFormat="1" ht="30" customHeight="1" spans="1:5">
      <c r="A6" s="32" t="s">
        <v>9</v>
      </c>
      <c r="B6" s="33" t="s">
        <v>10</v>
      </c>
      <c r="C6" s="34"/>
      <c r="D6" s="35">
        <f>SUM(D7:E8)</f>
        <v>558129.27</v>
      </c>
      <c r="E6" s="36"/>
    </row>
    <row r="7" s="28" customFormat="1" ht="30" customHeight="1" spans="1:5">
      <c r="A7" s="37"/>
      <c r="B7" s="38" t="s">
        <v>11</v>
      </c>
      <c r="C7" s="39"/>
      <c r="D7" s="35">
        <v>536106.27</v>
      </c>
      <c r="E7" s="36"/>
    </row>
    <row r="8" s="28" customFormat="1" ht="30" customHeight="1" spans="1:5">
      <c r="A8" s="37"/>
      <c r="B8" s="38" t="s">
        <v>12</v>
      </c>
      <c r="C8" s="39"/>
      <c r="D8" s="35">
        <v>22023</v>
      </c>
      <c r="E8" s="36"/>
    </row>
    <row r="9" s="28" customFormat="1" ht="30" customHeight="1" spans="1:5">
      <c r="A9" s="40"/>
      <c r="B9" s="38" t="s">
        <v>13</v>
      </c>
      <c r="C9" s="39"/>
      <c r="D9" s="20" t="s">
        <v>14</v>
      </c>
      <c r="E9" s="22"/>
    </row>
    <row r="10" s="28" customFormat="1" ht="111" customHeight="1" spans="1:5">
      <c r="A10" s="9" t="s">
        <v>15</v>
      </c>
      <c r="B10" s="13" t="s">
        <v>16</v>
      </c>
      <c r="C10" s="13"/>
      <c r="D10" s="13"/>
      <c r="E10" s="13"/>
    </row>
    <row r="11" s="28" customFormat="1" ht="39.95" customHeight="1" spans="1:5">
      <c r="A11" s="7" t="s">
        <v>15</v>
      </c>
      <c r="B11" s="7" t="s">
        <v>17</v>
      </c>
      <c r="C11" s="7" t="s">
        <v>18</v>
      </c>
      <c r="D11" s="7" t="s">
        <v>19</v>
      </c>
      <c r="E11" s="25" t="s">
        <v>20</v>
      </c>
    </row>
    <row r="12" s="28" customFormat="1" ht="42" customHeight="1" spans="1:5">
      <c r="A12" s="7"/>
      <c r="B12" s="26" t="s">
        <v>21</v>
      </c>
      <c r="C12" s="17" t="s">
        <v>22</v>
      </c>
      <c r="D12" s="19" t="s">
        <v>23</v>
      </c>
      <c r="E12" s="12" t="s">
        <v>24</v>
      </c>
    </row>
    <row r="13" s="28" customFormat="1" ht="42" customHeight="1" spans="1:5">
      <c r="A13" s="7"/>
      <c r="B13" s="26"/>
      <c r="C13" s="17" t="s">
        <v>25</v>
      </c>
      <c r="D13" s="19" t="s">
        <v>26</v>
      </c>
      <c r="E13" s="24">
        <v>1</v>
      </c>
    </row>
    <row r="14" s="28" customFormat="1" ht="42" customHeight="1" spans="1:5">
      <c r="A14" s="7"/>
      <c r="B14" s="26"/>
      <c r="C14" s="17"/>
      <c r="D14" s="19" t="s">
        <v>27</v>
      </c>
      <c r="E14" s="24">
        <v>1</v>
      </c>
    </row>
    <row r="15" s="28" customFormat="1" ht="42" customHeight="1" spans="1:5">
      <c r="A15" s="7"/>
      <c r="B15" s="26"/>
      <c r="C15" s="17" t="s">
        <v>28</v>
      </c>
      <c r="D15" s="19" t="s">
        <v>29</v>
      </c>
      <c r="E15" s="24">
        <v>1</v>
      </c>
    </row>
    <row r="16" s="28" customFormat="1" ht="42" customHeight="1" spans="1:5">
      <c r="A16" s="7"/>
      <c r="B16" s="41" t="s">
        <v>30</v>
      </c>
      <c r="C16" s="17" t="s">
        <v>31</v>
      </c>
      <c r="D16" s="19" t="s">
        <v>32</v>
      </c>
      <c r="E16" s="24" t="s">
        <v>33</v>
      </c>
    </row>
    <row r="17" s="28" customFormat="1" ht="42" customHeight="1" spans="1:5">
      <c r="A17" s="7"/>
      <c r="B17" s="7" t="s">
        <v>34</v>
      </c>
      <c r="C17" s="17" t="s">
        <v>35</v>
      </c>
      <c r="D17" s="19" t="s">
        <v>36</v>
      </c>
      <c r="E17" s="25" t="s">
        <v>37</v>
      </c>
    </row>
  </sheetData>
  <mergeCells count="17">
    <mergeCell ref="A2:E2"/>
    <mergeCell ref="A3:E3"/>
    <mergeCell ref="B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6:A9"/>
    <mergeCell ref="A11:A17"/>
    <mergeCell ref="B12:B15"/>
    <mergeCell ref="C13:C14"/>
  </mergeCell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view="pageBreakPreview" zoomScaleNormal="100" workbookViewId="0">
      <selection activeCell="A2" sqref="A2:G2"/>
    </sheetView>
  </sheetViews>
  <sheetFormatPr defaultColWidth="9" defaultRowHeight="13.5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7.0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39</v>
      </c>
      <c r="C6" s="7"/>
      <c r="D6" s="12" t="s">
        <v>40</v>
      </c>
      <c r="E6" s="12" t="s">
        <v>41</v>
      </c>
      <c r="F6" s="12"/>
      <c r="G6" s="12"/>
    </row>
    <row r="7" s="1" customFormat="1" ht="29" customHeight="1" spans="1:7">
      <c r="A7" s="12" t="s">
        <v>42</v>
      </c>
      <c r="B7" s="13" t="s">
        <v>10</v>
      </c>
      <c r="C7" s="13"/>
      <c r="D7" s="14">
        <f>SUM([1]成都!D8:G9)</f>
        <v>89563.99</v>
      </c>
      <c r="E7" s="14"/>
      <c r="F7" s="14"/>
      <c r="G7" s="14"/>
    </row>
    <row r="8" s="1" customFormat="1" ht="29" customHeight="1" spans="1:7">
      <c r="A8" s="12"/>
      <c r="B8" s="15" t="s">
        <v>11</v>
      </c>
      <c r="C8" s="15"/>
      <c r="D8" s="14">
        <f>[1]绩效表测算!F6</f>
        <v>87186.52</v>
      </c>
      <c r="E8" s="14"/>
      <c r="F8" s="14"/>
      <c r="G8" s="16"/>
    </row>
    <row r="9" s="1" customFormat="1" ht="29" customHeight="1" spans="1:7">
      <c r="A9" s="12"/>
      <c r="B9" s="15" t="s">
        <v>12</v>
      </c>
      <c r="C9" s="15"/>
      <c r="D9" s="14">
        <f>[1]绩效表测算!G6</f>
        <v>2377.47</v>
      </c>
      <c r="E9" s="14"/>
      <c r="F9" s="14"/>
      <c r="G9" s="14"/>
    </row>
    <row r="10" s="1" customFormat="1" ht="29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9">
      <c r="A13" s="7"/>
      <c r="B13" s="26" t="s">
        <v>21</v>
      </c>
      <c r="C13" s="26" t="s">
        <v>22</v>
      </c>
      <c r="D13" s="19" t="s">
        <v>23</v>
      </c>
      <c r="E13" s="20" t="s">
        <v>24</v>
      </c>
      <c r="F13" s="21"/>
      <c r="G13" s="22"/>
      <c r="I13" s="27"/>
    </row>
    <row r="14" s="1" customFormat="1" ht="37" customHeight="1" spans="1:7">
      <c r="A14" s="7"/>
      <c r="B14" s="26"/>
      <c r="C14" s="26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26"/>
      <c r="C15" s="26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26"/>
      <c r="C16" s="26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26" t="s">
        <v>30</v>
      </c>
      <c r="C17" s="26" t="s">
        <v>45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26" t="s">
        <v>34</v>
      </c>
      <c r="C18" s="26" t="s">
        <v>46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47</v>
      </c>
      <c r="C6" s="7"/>
      <c r="D6" s="12" t="s">
        <v>40</v>
      </c>
      <c r="E6" s="12" t="s">
        <v>48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SUM(D8:G9)</f>
        <v>24330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[1]绩效表测算!F7</f>
        <v>23293.11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[1]绩效表测算!G7</f>
        <v>1036.89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50</v>
      </c>
      <c r="C6" s="7"/>
      <c r="D6" s="12" t="s">
        <v>40</v>
      </c>
      <c r="E6" s="12" t="s">
        <v>51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36084.15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[1]绩效表测算!F12</f>
        <v>34818.08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[1]绩效表测算!G12</f>
        <v>1266.07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52</v>
      </c>
      <c r="C6" s="7"/>
      <c r="D6" s="12" t="s">
        <v>40</v>
      </c>
      <c r="E6" s="12" t="s">
        <v>53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15692.91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[1]绩效表测算!F19</f>
        <v>15084.99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[1]绩效表测算!G19</f>
        <v>607.92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54</v>
      </c>
      <c r="C6" s="7"/>
      <c r="D6" s="12" t="s">
        <v>40</v>
      </c>
      <c r="E6" s="12" t="s">
        <v>55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3659.85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[1]绩效表测算!F22</f>
        <v>3546.15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[1]绩效表测算!G22</f>
        <v>113.7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topLeftCell="A5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56</v>
      </c>
      <c r="C6" s="7"/>
      <c r="D6" s="12" t="s">
        <v>40</v>
      </c>
      <c r="E6" s="12" t="s">
        <v>57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26266.06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[1]绩效表测算!F25</f>
        <v>25428.64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[1]绩效表测算!G25</f>
        <v>837.42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58</v>
      </c>
      <c r="C6" s="7"/>
      <c r="D6" s="12" t="s">
        <v>40</v>
      </c>
      <c r="E6" s="12" t="s">
        <v>59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20193.86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[1]绩效表测算!F30</f>
        <v>19368.02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[1]绩效表测算!G30</f>
        <v>825.84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topLeftCell="A4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60</v>
      </c>
      <c r="C6" s="7"/>
      <c r="D6" s="12" t="s">
        <v>40</v>
      </c>
      <c r="E6" s="12" t="s">
        <v>61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24786.76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[1]绩效表测算!F35</f>
        <v>23602.42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[1]绩效表测算!G35</f>
        <v>1184.34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62</v>
      </c>
      <c r="C6" s="7"/>
      <c r="D6" s="12" t="s">
        <v>40</v>
      </c>
      <c r="E6" s="12" t="s">
        <v>63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28071.45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[1]绩效表测算!F39</f>
        <v>27009.48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[1]绩效表测算!G39</f>
        <v>1061.97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64</v>
      </c>
      <c r="C6" s="7"/>
      <c r="D6" s="12" t="s">
        <v>40</v>
      </c>
      <c r="E6" s="12" t="s">
        <v>65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25314.01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[1]绩效表测算!F43</f>
        <v>24481.47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[1]绩效表测算!G43</f>
        <v>832.54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66</v>
      </c>
      <c r="C6" s="7"/>
      <c r="D6" s="12" t="s">
        <v>40</v>
      </c>
      <c r="E6" s="12" t="s">
        <v>67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52413.89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[1]绩效表测算!F51</f>
        <v>50059.91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[1]绩效表测算!G51</f>
        <v>2353.98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68</v>
      </c>
      <c r="C6" s="7"/>
      <c r="D6" s="12" t="s">
        <v>40</v>
      </c>
      <c r="E6" s="12" t="s">
        <v>69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29081.8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[1]绩效表测算!F58</f>
        <v>28179.49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[1]绩效表测算!G58</f>
        <v>902.31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70</v>
      </c>
      <c r="C6" s="7"/>
      <c r="D6" s="12" t="s">
        <v>40</v>
      </c>
      <c r="E6" s="12" t="s">
        <v>71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28975.12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[1]绩效表测算!F66</f>
        <v>27882.08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[1]绩效表测算!G66</f>
        <v>1093.04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72</v>
      </c>
      <c r="C6" s="7"/>
      <c r="D6" s="12" t="s">
        <v>40</v>
      </c>
      <c r="E6" s="12" t="s">
        <v>73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51384.46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[1]绩效表测算!F71</f>
        <v>48471.8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[1]绩效表测算!G71</f>
        <v>2912.66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74</v>
      </c>
      <c r="C6" s="7"/>
      <c r="D6" s="12" t="s">
        <v>40</v>
      </c>
      <c r="E6" s="12" t="s">
        <v>75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29812.01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[1]绩效表测算!F77</f>
        <v>28250.41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[1]绩效表测算!G77</f>
        <v>1561.6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76</v>
      </c>
      <c r="C6" s="7"/>
      <c r="D6" s="12" t="s">
        <v>40</v>
      </c>
      <c r="E6" s="12" t="s">
        <v>77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9294.25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[1]绩效表测算!F81</f>
        <v>8935.94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[1]绩效表测算!G81</f>
        <v>358.31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78</v>
      </c>
      <c r="C6" s="7"/>
      <c r="D6" s="12" t="s">
        <v>40</v>
      </c>
      <c r="E6" s="12" t="s">
        <v>79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24110.55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[1]绩效表测算!F88</f>
        <v>23020.85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[1]绩效表测算!G88</f>
        <v>1089.7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24.95" customHeight="1"/>
    <row r="20" s="1" customFormat="1" ht="30" customHeight="1"/>
    <row r="21" s="1" customFormat="1" ht="30" customHeight="1"/>
    <row r="22" s="1" customFormat="1" ht="30" customHeight="1"/>
    <row r="23" s="1" customFormat="1" ht="26.1" customHeight="1"/>
    <row r="24" s="1" customFormat="1" ht="27" customHeight="1"/>
    <row r="25" s="1" customFormat="1" ht="30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80</v>
      </c>
      <c r="C6" s="7"/>
      <c r="D6" s="12" t="s">
        <v>40</v>
      </c>
      <c r="E6" s="12" t="s">
        <v>81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21821.7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[1]绩效表测算!F93</f>
        <v>20740.52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[1]绩效表测算!G93</f>
        <v>1081.18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82</v>
      </c>
      <c r="C6" s="7"/>
      <c r="D6" s="12" t="s">
        <v>40</v>
      </c>
      <c r="E6" s="12" t="s">
        <v>83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2457.58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[1]绩效表测算!F96</f>
        <v>2420.53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[1]绩效表测算!G96</f>
        <v>37.05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84</v>
      </c>
      <c r="C6" s="7"/>
      <c r="D6" s="12" t="s">
        <v>40</v>
      </c>
      <c r="E6" s="12" t="s">
        <v>85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3035.8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[1]绩效表测算!F97</f>
        <v>2967.04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[1]绩效表测算!G97</f>
        <v>68.76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30" customHeight="1"/>
    <row r="20" s="1" customFormat="1" ht="24.95" customHeight="1"/>
    <row r="21" s="1" customFormat="1" ht="30" customHeight="1"/>
    <row r="22" s="1" customFormat="1" ht="30" customHeight="1"/>
    <row r="23" s="1" customFormat="1" ht="30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workbookViewId="0">
      <selection activeCell="L3" sqref="L3"/>
    </sheetView>
  </sheetViews>
  <sheetFormatPr defaultColWidth="9" defaultRowHeight="13.5" outlineLevelCol="6"/>
  <cols>
    <col min="1" max="1" width="18.25" style="1" customWidth="1"/>
    <col min="2" max="2" width="11.625" style="1" customWidth="1"/>
    <col min="3" max="3" width="12.375" style="1" customWidth="1"/>
    <col min="4" max="4" width="29.5" style="1" customWidth="1"/>
    <col min="5" max="5" width="10.2833333333333" style="1" customWidth="1"/>
    <col min="6" max="6" width="5.875" style="1" customWidth="1"/>
    <col min="7" max="7" width="9.5" style="1" customWidth="1"/>
    <col min="8" max="16384" width="9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ht="30" customHeight="1" spans="1:7">
      <c r="A3" s="6" t="str">
        <f>[1]附件2全省绩效目标表!A3</f>
        <v>（2025年度）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/>
      <c r="D4" s="7"/>
      <c r="E4" s="7"/>
      <c r="F4" s="7"/>
      <c r="G4" s="7"/>
    </row>
    <row r="5" s="1" customFormat="1" ht="30" customHeight="1" spans="1:7">
      <c r="A5" s="8" t="s">
        <v>5</v>
      </c>
      <c r="B5" s="9" t="s">
        <v>6</v>
      </c>
      <c r="C5" s="10"/>
      <c r="D5" s="11" t="str">
        <f>[1]附件2全省绩效目标表!D5</f>
        <v>省级主管部门</v>
      </c>
      <c r="E5" s="8" t="s">
        <v>8</v>
      </c>
      <c r="F5" s="11"/>
      <c r="G5" s="11"/>
    </row>
    <row r="6" s="1" customFormat="1" ht="30" customHeight="1" spans="1:7">
      <c r="A6" s="12" t="s">
        <v>38</v>
      </c>
      <c r="B6" s="7" t="s">
        <v>86</v>
      </c>
      <c r="C6" s="7"/>
      <c r="D6" s="12" t="s">
        <v>40</v>
      </c>
      <c r="E6" s="12" t="s">
        <v>87</v>
      </c>
      <c r="F6" s="12"/>
      <c r="G6" s="12"/>
    </row>
    <row r="7" s="1" customFormat="1" ht="30" customHeight="1" spans="1:7">
      <c r="A7" s="12" t="s">
        <v>42</v>
      </c>
      <c r="B7" s="13" t="s">
        <v>10</v>
      </c>
      <c r="C7" s="13"/>
      <c r="D7" s="14">
        <f>D8+D9</f>
        <v>11779.07</v>
      </c>
      <c r="E7" s="14"/>
      <c r="F7" s="14"/>
      <c r="G7" s="14"/>
    </row>
    <row r="8" s="1" customFormat="1" ht="30" customHeight="1" spans="1:7">
      <c r="A8" s="12"/>
      <c r="B8" s="15" t="s">
        <v>11</v>
      </c>
      <c r="C8" s="15"/>
      <c r="D8" s="14">
        <f>[1]绩效表测算!F98</f>
        <v>11358.82</v>
      </c>
      <c r="E8" s="14"/>
      <c r="F8" s="14"/>
      <c r="G8" s="16"/>
    </row>
    <row r="9" s="1" customFormat="1" ht="30" customHeight="1" spans="1:7">
      <c r="A9" s="12"/>
      <c r="B9" s="15" t="s">
        <v>12</v>
      </c>
      <c r="C9" s="15"/>
      <c r="D9" s="14">
        <f>[1]绩效表测算!G98</f>
        <v>420.25</v>
      </c>
      <c r="E9" s="14"/>
      <c r="F9" s="14"/>
      <c r="G9" s="14"/>
    </row>
    <row r="10" s="1" customFormat="1" ht="30" customHeight="1" spans="1:7">
      <c r="A10" s="12"/>
      <c r="B10" s="15" t="s">
        <v>13</v>
      </c>
      <c r="C10" s="15"/>
      <c r="D10" s="17" t="s">
        <v>14</v>
      </c>
      <c r="E10" s="17"/>
      <c r="F10" s="17"/>
      <c r="G10" s="17"/>
    </row>
    <row r="11" s="1" customFormat="1" ht="99.95" customHeight="1" spans="1:7">
      <c r="A11" s="7" t="s">
        <v>15</v>
      </c>
      <c r="B11" s="13" t="s">
        <v>43</v>
      </c>
      <c r="C11" s="13"/>
      <c r="D11" s="13"/>
      <c r="E11" s="13"/>
      <c r="F11" s="13"/>
      <c r="G11" s="13"/>
    </row>
    <row r="12" s="1" customFormat="1" ht="37" customHeight="1" spans="1:7">
      <c r="A12" s="7" t="s">
        <v>44</v>
      </c>
      <c r="B12" s="7" t="s">
        <v>17</v>
      </c>
      <c r="C12" s="7" t="s">
        <v>18</v>
      </c>
      <c r="D12" s="7" t="s">
        <v>19</v>
      </c>
      <c r="E12" s="18" t="s">
        <v>20</v>
      </c>
      <c r="F12" s="18"/>
      <c r="G12" s="18"/>
    </row>
    <row r="13" s="1" customFormat="1" ht="37" customHeight="1" spans="1:7">
      <c r="A13" s="7"/>
      <c r="B13" s="7" t="s">
        <v>49</v>
      </c>
      <c r="C13" s="17" t="s">
        <v>22</v>
      </c>
      <c r="D13" s="19" t="s">
        <v>23</v>
      </c>
      <c r="E13" s="20" t="s">
        <v>24</v>
      </c>
      <c r="F13" s="21"/>
      <c r="G13" s="22"/>
    </row>
    <row r="14" s="1" customFormat="1" ht="37" customHeight="1" spans="1:7">
      <c r="A14" s="7"/>
      <c r="B14" s="7"/>
      <c r="C14" s="17" t="s">
        <v>25</v>
      </c>
      <c r="D14" s="19" t="s">
        <v>26</v>
      </c>
      <c r="E14" s="23">
        <v>1</v>
      </c>
      <c r="F14" s="23"/>
      <c r="G14" s="23"/>
    </row>
    <row r="15" s="1" customFormat="1" ht="44" customHeight="1" spans="1:7">
      <c r="A15" s="7"/>
      <c r="B15" s="7"/>
      <c r="C15" s="17"/>
      <c r="D15" s="19" t="s">
        <v>27</v>
      </c>
      <c r="E15" s="24">
        <v>1</v>
      </c>
      <c r="F15" s="24"/>
      <c r="G15" s="24"/>
    </row>
    <row r="16" s="1" customFormat="1" ht="37" customHeight="1" spans="1:7">
      <c r="A16" s="7"/>
      <c r="B16" s="7"/>
      <c r="C16" s="17" t="s">
        <v>28</v>
      </c>
      <c r="D16" s="19" t="s">
        <v>29</v>
      </c>
      <c r="E16" s="24">
        <v>1</v>
      </c>
      <c r="F16" s="24"/>
      <c r="G16" s="24"/>
    </row>
    <row r="17" s="1" customFormat="1" ht="37" customHeight="1" spans="1:7">
      <c r="A17" s="7"/>
      <c r="B17" s="7" t="s">
        <v>30</v>
      </c>
      <c r="C17" s="17" t="s">
        <v>31</v>
      </c>
      <c r="D17" s="19" t="s">
        <v>32</v>
      </c>
      <c r="E17" s="24" t="s">
        <v>33</v>
      </c>
      <c r="F17" s="24"/>
      <c r="G17" s="24"/>
    </row>
    <row r="18" s="1" customFormat="1" ht="44" customHeight="1" spans="1:7">
      <c r="A18" s="7"/>
      <c r="B18" s="7" t="s">
        <v>34</v>
      </c>
      <c r="C18" s="17" t="s">
        <v>35</v>
      </c>
      <c r="D18" s="19" t="s">
        <v>36</v>
      </c>
      <c r="E18" s="25" t="s">
        <v>37</v>
      </c>
      <c r="F18" s="25"/>
      <c r="G18" s="25"/>
    </row>
    <row r="19" s="1" customFormat="1" ht="42" customHeight="1"/>
    <row r="20" s="1" customFormat="1" ht="24.95" customHeight="1"/>
    <row r="21" s="1" customFormat="1" ht="30" customHeight="1"/>
    <row r="22" s="1" customFormat="1" ht="30" customHeight="1"/>
    <row r="23" s="1" customFormat="1" ht="38.25" customHeight="1"/>
    <row r="24" s="1" customFormat="1" ht="26.1" customHeight="1"/>
    <row r="25" s="1" customFormat="1" ht="27" customHeight="1"/>
    <row r="26" s="1" customFormat="1" ht="14.25" spans="1:6">
      <c r="A26" s="3"/>
      <c r="B26" s="3"/>
      <c r="C26" s="3"/>
      <c r="D26" s="3"/>
      <c r="E26" s="3"/>
      <c r="F26" s="3"/>
    </row>
    <row r="27" s="1" customFormat="1" ht="14.25" spans="1:6">
      <c r="A27" s="3"/>
      <c r="B27" s="3"/>
      <c r="C27" s="3"/>
      <c r="D27" s="3"/>
      <c r="E27" s="3"/>
      <c r="F27" s="3"/>
    </row>
    <row r="28" s="1" customFormat="1" ht="14.25" spans="1:6">
      <c r="A28" s="3"/>
      <c r="B28" s="3"/>
      <c r="C28" s="3"/>
      <c r="D28" s="3"/>
      <c r="E28" s="3"/>
      <c r="F28" s="3"/>
    </row>
  </sheetData>
  <mergeCells count="27">
    <mergeCell ref="A2:G2"/>
    <mergeCell ref="A3:G3"/>
    <mergeCell ref="B4:G4"/>
    <mergeCell ref="B5:C5"/>
    <mergeCell ref="E5:G5"/>
    <mergeCell ref="B6:C6"/>
    <mergeCell ref="E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E12:G12"/>
    <mergeCell ref="E13:G13"/>
    <mergeCell ref="E14:G14"/>
    <mergeCell ref="E15:G15"/>
    <mergeCell ref="E16:G16"/>
    <mergeCell ref="E17:G17"/>
    <mergeCell ref="E18:G18"/>
    <mergeCell ref="A7:A10"/>
    <mergeCell ref="A12:A18"/>
    <mergeCell ref="B13:B16"/>
    <mergeCell ref="C14:C15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全省绩效目标表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阿坝州</vt:lpstr>
      <vt:lpstr>甘孜州</vt:lpstr>
      <vt:lpstr>凉山州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2024-12-17T12:42:00Z</dcterms:created>
  <dcterms:modified xsi:type="dcterms:W3CDTF">2025-02-06T02:24:06Z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18DBC42A38844DA9BAF3AF6C85C11E0F</vt:lpwstr>
  </property>
  <property fmtid="{D5CDD505-2E9C-101B-9397-08002B2CF9AE}" pid="3" name="KSOProductBuildVer">
    <vt:lpwstr>2052-11.1.0.11691</vt:lpwstr>
  </property>
</Properties>
</file>